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Website\PDFs and Docs\Tools, HIT, Quality, Prac Mgmt\2019\Tools and Grids\"/>
    </mc:Choice>
  </mc:AlternateContent>
  <xr:revisionPtr revIDLastSave="0" documentId="8_{E5780F7E-EA65-4EA7-A233-E2C9FDC1128E}" xr6:coauthVersionLast="47" xr6:coauthVersionMax="47" xr10:uidLastSave="{00000000-0000-0000-0000-000000000000}"/>
  <bookViews>
    <workbookView xWindow="-120" yWindow="-120" windowWidth="29040" windowHeight="15840" xr2:uid="{3715A459-6DAB-49AD-8FCE-61D6FFBE9EED}"/>
  </bookViews>
  <sheets>
    <sheet name="Calculator" sheetId="3" r:id="rId1"/>
    <sheet name="Shee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3" l="1"/>
  <c r="D19" i="3"/>
  <c r="F36" i="3" l="1"/>
  <c r="H36" i="3"/>
  <c r="H35" i="3" l="1"/>
  <c r="F35" i="3"/>
  <c r="D35" i="3"/>
  <c r="D37" i="3" s="1"/>
  <c r="B35" i="3"/>
  <c r="B37" i="3" s="1"/>
  <c r="H37" i="3" l="1"/>
  <c r="F37" i="3"/>
</calcChain>
</file>

<file path=xl/sharedStrings.xml><?xml version="1.0" encoding="utf-8"?>
<sst xmlns="http://schemas.openxmlformats.org/spreadsheetml/2006/main" count="57" uniqueCount="54">
  <si>
    <t>Total Penalty Due</t>
  </si>
  <si>
    <t>http://texreg.sos.state.tx.us/public/readtac$ext.TacPage?sl=R&amp;app=9&amp;p_dir=&amp;p_rloc=&amp;p_tloc=&amp;p_ploc=&amp;pg=1&amp;p_tac=&amp;ti=28&amp;pt=1&amp;ch=21&amp;rl=2815</t>
  </si>
  <si>
    <t>Days Claim Paid Late</t>
  </si>
  <si>
    <t>Underpayment Penalty Calculator for Partially Paid Claims</t>
  </si>
  <si>
    <t>Electronic Claim</t>
  </si>
  <si>
    <t>Paper Claim</t>
  </si>
  <si>
    <t>Allowed amount paid late</t>
  </si>
  <si>
    <t>Total claim allowed amount</t>
  </si>
  <si>
    <t>Total claim billed amount</t>
  </si>
  <si>
    <t>Underpayment penalty</t>
  </si>
  <si>
    <t>Interest due</t>
  </si>
  <si>
    <t>Days Claim Paid Late Calculator</t>
  </si>
  <si>
    <t>Penalty Calculator</t>
  </si>
  <si>
    <t>Paid  1-45 days late</t>
  </si>
  <si>
    <t>Paid  46-90 days late</t>
  </si>
  <si>
    <t>Paid 91 or more days late</t>
  </si>
  <si>
    <t>na</t>
  </si>
  <si>
    <t xml:space="preserve">multiplied by the contractual, or discounted, amount (billed charges - contracted fee). </t>
  </si>
  <si>
    <t>For claims paid 91 or more days late, 18% annual interest applies to the underpayment penalty beginning on the date the MCC was required to pay the</t>
  </si>
  <si>
    <t>claim and ending on the date the claim and the penalty are paid in full.</t>
  </si>
  <si>
    <t xml:space="preserve">(c) Except as provided by this section, an MCC that determines under §21.2807 of this title that a claim is payable, pays only a portion of the amount of the claim on or before the end of the </t>
  </si>
  <si>
    <t>applicable statutory claims payment period, and pays the balance of the contracted rate owed for the claim after that date must, in addition to paying the contracted amount owed:</t>
  </si>
  <si>
    <t xml:space="preserve">  (1) if the balance of the claim is paid to a noninstitutional preferred provider on or before the 45th day after the applicable statutory claims payment period, pay to the preferred provider a </t>
  </si>
  <si>
    <t>            (A) 50 percent of the underpaid amount; or</t>
  </si>
  <si>
    <t>            (B) $100,000;</t>
  </si>
  <si>
    <t xml:space="preserve">  (2) if the balance of the claim is paid to a noninstitutional preferred provider on or after the 46th day and before the 91st day after the end of the applicable statutory claims payment period, </t>
  </si>
  <si>
    <t>            (A) 100 percent of the underpaid amount; or</t>
  </si>
  <si>
    <t>            (B) $200,000;</t>
  </si>
  <si>
    <t xml:space="preserve">  (3) if the balance of the claim is paid to a noninstitutional preferred provider on or after the 91st day after the end of the applicable statutory claims payment period, pay to the preferred </t>
  </si>
  <si>
    <t xml:space="preserve">  provider a penalty computed under paragraph (2) of this subsection plus 18 percent annual interest on the penalty amount. Interest under this subsection accrues beginning on the </t>
  </si>
  <si>
    <t xml:space="preserve">  date the MCC was required to pay the claim and ending on the date the claim and the penalty are paid in full;</t>
  </si>
  <si>
    <t xml:space="preserve">  penalty on the amount not timely paid in the amount of the lesser of:</t>
  </si>
  <si>
    <t xml:space="preserve">  pay to the preferred provider a penalty in the amount of the lesser of:</t>
  </si>
  <si>
    <t>Applicable excerpt from TAC Title 28, Part 1, Chapter 21, Subchapter T, Rule §21.2815:</t>
  </si>
  <si>
    <t xml:space="preserve">The statutory payment deadline is 30 days from the date the claim was received for electronic claims, and 45 days for paper claims. </t>
  </si>
  <si>
    <t>1. Use the Days Claim Paid Late to determine which of the below calculations to use.</t>
  </si>
  <si>
    <t xml:space="preserve">2. Enter the full billed amount for the entire claim. </t>
  </si>
  <si>
    <t>Date Claim Received by Payer</t>
  </si>
  <si>
    <t xml:space="preserve">3. Enter the total allowed amount of the entire claim (including overdue amount). </t>
  </si>
  <si>
    <t>(Interest applies only to claims paid 91+ days late and accrues beginning on the date the plan was required to pay the claim and ending on the date the claim and penalty are paid in full.)</t>
  </si>
  <si>
    <t>Enter the date the claim was received by the plan (not the date the claim was sent), then enter the check date when the overdue amount was paid.</t>
  </si>
  <si>
    <r>
      <t>Per TAC Title 28, Part 1, Chapter 21, Subchapter T, Rule §21.2815 a managed care plan that pays only a portion of a claim</t>
    </r>
    <r>
      <rPr>
        <b/>
        <sz val="13"/>
        <color theme="1"/>
        <rFont val="Calibri"/>
        <family val="2"/>
        <scheme val="minor"/>
      </rPr>
      <t xml:space="preserve"> </t>
    </r>
    <r>
      <rPr>
        <sz val="13"/>
        <color theme="1"/>
        <rFont val="Calibri"/>
        <family val="2"/>
        <scheme val="minor"/>
      </rPr>
      <t>timely, and the remainder of the</t>
    </r>
  </si>
  <si>
    <t>claim (overdue amount) after the statutory claims payment period, must pay the preferred provider a penalty that is determined by how late the payment was made.</t>
  </si>
  <si>
    <t>Check Date Overdue Amount Paid</t>
  </si>
  <si>
    <t xml:space="preserve">The penalty amount is based on an underpayment amount derived from a ratio of the balance owed divided by the total claim's contracted rate. This ratio is </t>
  </si>
  <si>
    <t xml:space="preserve">4. Enter the allowed amount of the overdue amount. </t>
  </si>
  <si>
    <r>
      <rPr>
        <b/>
        <sz val="12"/>
        <color theme="1"/>
        <rFont val="Calibri"/>
        <family val="2"/>
        <scheme val="minor"/>
      </rPr>
      <t>Underpayment amount</t>
    </r>
    <r>
      <rPr>
        <sz val="12"/>
        <color theme="1"/>
        <rFont val="Calibri"/>
        <family val="2"/>
        <scheme val="minor"/>
      </rPr>
      <t xml:space="preserve"> = (allowed amount overdue/total claim allowed amount including overdue amount) x (contractual write-off)</t>
    </r>
  </si>
  <si>
    <t xml:space="preserve">responsibility, as applied to an amount equal to the billed charges minus the contracted rate. For example, a claim for a contracted rate of $1,000 and billed charges of $1,500 is initially underpaid </t>
  </si>
  <si>
    <t xml:space="preserve">at $600, with the insured owing $200 and the HMO or preferred provider carrier owing a balance of $200. The HMO or preferred provider carrier pays the $200 balance on the 30th day after the </t>
  </si>
  <si>
    <t xml:space="preserve">end of the applicable statutory claims payment period. The amount the HMO or preferred provider carrier initially underpaid, $200, is 20 percent of the contracted rate. To determine the penalty, </t>
  </si>
  <si>
    <t xml:space="preserve">the HMO or preferred provider carrier must calculate 20 percent of the billed charges minus the contracted rate, which is $100. This amount represents the underpaid amount for </t>
  </si>
  <si>
    <t>subsection (c)(1) of this section. Therefore, the HMO or preferred provider carrier must pay, as a penalty, 50 percent of $100, or $50.</t>
  </si>
  <si>
    <r>
      <t xml:space="preserve">For the purposes of subsection (c) of this section, the </t>
    </r>
    <r>
      <rPr>
        <b/>
        <sz val="11"/>
        <color rgb="FF000000"/>
        <rFont val="Calibri"/>
        <family val="2"/>
        <scheme val="minor"/>
      </rPr>
      <t>underpaid amount</t>
    </r>
    <r>
      <rPr>
        <sz val="11"/>
        <color rgb="FF000000"/>
        <rFont val="Calibri"/>
        <family val="2"/>
        <scheme val="minor"/>
      </rPr>
      <t xml:space="preserve"> is calculated on the ratio of the balance owed by the carrier to the total contracted rate, including any patient financial </t>
    </r>
  </si>
  <si>
    <t>While every effort is made to ensure that content is complete, accurate, and timely, HCMS cannot guarantee the accuracy and totality of the information contained in this resource and assumes no legal responsibility for loss or damages resulting from the use of this content. Certain links provided with this information connect to websites maintained by third parties. HCMS has no control over these websites. All information provided should be independently verified.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</si>
</sst>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20"/>
      <color theme="1"/>
      <name val="Calibri"/>
      <family val="2"/>
      <scheme val="minor"/>
    </font>
    <font>
      <b/>
      <sz val="12"/>
      <color theme="1"/>
      <name val="Calibri"/>
      <family val="2"/>
      <scheme val="minor"/>
    </font>
    <font>
      <sz val="12"/>
      <color theme="1"/>
      <name val="Calibri"/>
      <family val="2"/>
      <scheme val="minor"/>
    </font>
    <font>
      <b/>
      <sz val="14"/>
      <color theme="1"/>
      <name val="Calibri"/>
      <family val="2"/>
    </font>
    <font>
      <b/>
      <sz val="14"/>
      <color theme="1"/>
      <name val="Calibri"/>
      <family val="2"/>
      <scheme val="minor"/>
    </font>
    <font>
      <sz val="12"/>
      <color rgb="FF000000"/>
      <name val="Calibri"/>
      <family val="2"/>
      <scheme val="minor"/>
    </font>
    <font>
      <sz val="13"/>
      <color theme="1"/>
      <name val="Calibri"/>
      <family val="2"/>
      <scheme val="minor"/>
    </font>
    <font>
      <sz val="13"/>
      <name val="Calibri"/>
      <family val="2"/>
      <scheme val="minor"/>
    </font>
    <font>
      <sz val="11"/>
      <color rgb="FF000000"/>
      <name val="Calibri"/>
      <family val="2"/>
    </font>
    <font>
      <sz val="11"/>
      <color theme="1"/>
      <name val="Calibri"/>
      <family val="2"/>
    </font>
    <font>
      <b/>
      <sz val="13"/>
      <color theme="1"/>
      <name val="Calibri"/>
      <family val="2"/>
      <scheme val="minor"/>
    </font>
    <font>
      <sz val="12"/>
      <color rgb="FFFF0000"/>
      <name val="Calibri"/>
      <family val="2"/>
      <scheme val="minor"/>
    </font>
    <font>
      <sz val="11"/>
      <color rgb="FF000000"/>
      <name val="Calibri"/>
      <family val="2"/>
      <scheme val="minor"/>
    </font>
    <font>
      <b/>
      <sz val="11"/>
      <color rgb="FF000000"/>
      <name val="Calibri"/>
      <family val="2"/>
      <scheme val="minor"/>
    </font>
    <font>
      <sz val="11"/>
      <color rgb="FFFF0000"/>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9">
    <xf numFmtId="0" fontId="0" fillId="0" borderId="0" xfId="0"/>
    <xf numFmtId="14" fontId="5" fillId="4" borderId="1" xfId="0" applyNumberFormat="1" applyFont="1" applyFill="1" applyBorder="1" applyProtection="1">
      <protection locked="0"/>
    </xf>
    <xf numFmtId="14" fontId="5" fillId="4" borderId="10" xfId="0" applyNumberFormat="1" applyFont="1" applyFill="1" applyBorder="1" applyProtection="1">
      <protection locked="0"/>
    </xf>
    <xf numFmtId="44" fontId="5" fillId="4" borderId="1" xfId="1" applyFont="1" applyFill="1" applyBorder="1" applyProtection="1">
      <protection locked="0"/>
    </xf>
    <xf numFmtId="44" fontId="5" fillId="4" borderId="10" xfId="1" applyFont="1" applyFill="1" applyBorder="1" applyProtection="1">
      <protection locked="0"/>
    </xf>
    <xf numFmtId="0" fontId="3" fillId="0" borderId="0" xfId="0" applyFont="1" applyAlignment="1" applyProtection="1">
      <alignment horizontal="center"/>
    </xf>
    <xf numFmtId="0" fontId="0" fillId="0" borderId="0" xfId="0" applyProtection="1"/>
    <xf numFmtId="0" fontId="9" fillId="0" borderId="0" xfId="0" applyFont="1" applyProtection="1"/>
    <xf numFmtId="0" fontId="2" fillId="0" borderId="0" xfId="2" applyProtection="1"/>
    <xf numFmtId="0" fontId="10" fillId="0" borderId="0" xfId="2" applyFont="1" applyProtection="1"/>
    <xf numFmtId="0" fontId="6" fillId="2" borderId="7" xfId="0" applyFont="1" applyFill="1" applyBorder="1" applyAlignment="1" applyProtection="1">
      <alignment horizontal="center"/>
    </xf>
    <xf numFmtId="0" fontId="6" fillId="2" borderId="8" xfId="0" applyFont="1" applyFill="1" applyBorder="1" applyAlignment="1" applyProtection="1">
      <alignment horizontal="center"/>
    </xf>
    <xf numFmtId="0" fontId="6" fillId="2" borderId="9" xfId="0" applyFont="1" applyFill="1" applyBorder="1" applyAlignment="1" applyProtection="1">
      <alignment horizontal="center"/>
    </xf>
    <xf numFmtId="0" fontId="6" fillId="0" borderId="0" xfId="0" applyFont="1" applyAlignment="1" applyProtection="1">
      <alignment horizontal="center"/>
    </xf>
    <xf numFmtId="0" fontId="5" fillId="0" borderId="2" xfId="0" applyFont="1" applyBorder="1" applyProtection="1"/>
    <xf numFmtId="0" fontId="0" fillId="0" borderId="3" xfId="0" applyBorder="1" applyProtection="1"/>
    <xf numFmtId="1" fontId="0" fillId="0" borderId="0" xfId="0" applyNumberFormat="1" applyProtection="1"/>
    <xf numFmtId="0" fontId="0" fillId="0" borderId="2" xfId="0" applyBorder="1" applyProtection="1"/>
    <xf numFmtId="0" fontId="4" fillId="0" borderId="0" xfId="0" applyFont="1" applyAlignment="1" applyProtection="1">
      <alignment horizontal="center"/>
    </xf>
    <xf numFmtId="0" fontId="4" fillId="0" borderId="0" xfId="0" applyFont="1" applyProtection="1"/>
    <xf numFmtId="0" fontId="5" fillId="0" borderId="2" xfId="0" applyFont="1" applyBorder="1" applyAlignment="1" applyProtection="1">
      <alignment horizontal="right"/>
    </xf>
    <xf numFmtId="0" fontId="5" fillId="0" borderId="0" xfId="0" applyFont="1" applyProtection="1"/>
    <xf numFmtId="0" fontId="4" fillId="0" borderId="2" xfId="0" applyFont="1" applyBorder="1" applyAlignment="1" applyProtection="1">
      <alignment horizontal="right"/>
    </xf>
    <xf numFmtId="1" fontId="4" fillId="4" borderId="11" xfId="0" applyNumberFormat="1" applyFont="1" applyFill="1" applyBorder="1" applyProtection="1"/>
    <xf numFmtId="1" fontId="5" fillId="0" borderId="0" xfId="0" applyNumberFormat="1" applyFont="1" applyProtection="1"/>
    <xf numFmtId="0" fontId="0" fillId="0" borderId="4" xfId="0" applyBorder="1" applyProtection="1"/>
    <xf numFmtId="0" fontId="4" fillId="0" borderId="5" xfId="0" applyFont="1" applyBorder="1" applyProtection="1"/>
    <xf numFmtId="0" fontId="5" fillId="0" borderId="5" xfId="0" applyFont="1" applyBorder="1" applyProtection="1"/>
    <xf numFmtId="0" fontId="0" fillId="0" borderId="5" xfId="0" applyBorder="1" applyProtection="1"/>
    <xf numFmtId="0" fontId="0" fillId="0" borderId="6" xfId="0" applyBorder="1" applyProtection="1"/>
    <xf numFmtId="0" fontId="7" fillId="3" borderId="7" xfId="0" applyFont="1" applyFill="1" applyBorder="1" applyAlignment="1" applyProtection="1">
      <alignment horizontal="center"/>
    </xf>
    <xf numFmtId="0" fontId="7" fillId="3" borderId="8" xfId="0" applyFont="1" applyFill="1" applyBorder="1" applyAlignment="1" applyProtection="1">
      <alignment horizontal="center"/>
    </xf>
    <xf numFmtId="0" fontId="7" fillId="3" borderId="9" xfId="0" applyFont="1" applyFill="1" applyBorder="1" applyAlignment="1" applyProtection="1">
      <alignment horizontal="center"/>
    </xf>
    <xf numFmtId="0" fontId="7" fillId="0" borderId="0" xfId="0" applyFont="1" applyAlignment="1" applyProtection="1">
      <alignment horizontal="center"/>
    </xf>
    <xf numFmtId="0" fontId="7" fillId="0" borderId="3" xfId="0" applyFont="1" applyBorder="1" applyAlignment="1" applyProtection="1">
      <alignment horizontal="center"/>
    </xf>
    <xf numFmtId="0" fontId="8" fillId="0" borderId="2" xfId="0" applyFont="1" applyBorder="1" applyProtection="1"/>
    <xf numFmtId="44" fontId="0" fillId="0" borderId="0" xfId="0" applyNumberFormat="1" applyProtection="1"/>
    <xf numFmtId="0" fontId="4" fillId="0" borderId="0" xfId="0" applyFont="1" applyAlignment="1" applyProtection="1">
      <alignment horizontal="center"/>
    </xf>
    <xf numFmtId="0" fontId="5" fillId="0" borderId="3" xfId="0" applyFont="1" applyBorder="1" applyProtection="1"/>
    <xf numFmtId="2" fontId="5" fillId="0" borderId="0" xfId="0" applyNumberFormat="1" applyFont="1" applyProtection="1"/>
    <xf numFmtId="44" fontId="5" fillId="0" borderId="1" xfId="1" applyFont="1" applyBorder="1" applyProtection="1"/>
    <xf numFmtId="0" fontId="5" fillId="0" borderId="1" xfId="0" applyFont="1" applyBorder="1" applyAlignment="1" applyProtection="1">
      <alignment horizontal="right"/>
    </xf>
    <xf numFmtId="44" fontId="4" fillId="0" borderId="11" xfId="1" applyFont="1" applyBorder="1" applyProtection="1"/>
    <xf numFmtId="44" fontId="4" fillId="0" borderId="11" xfId="0" applyNumberFormat="1" applyFont="1" applyBorder="1" applyProtection="1"/>
    <xf numFmtId="44" fontId="4" fillId="0" borderId="0" xfId="1" applyFont="1" applyProtection="1"/>
    <xf numFmtId="0" fontId="5" fillId="0" borderId="4" xfId="0" applyFont="1" applyBorder="1" applyProtection="1"/>
    <xf numFmtId="0" fontId="5" fillId="0" borderId="6" xfId="0" applyFont="1" applyBorder="1" applyProtection="1"/>
    <xf numFmtId="0" fontId="14" fillId="0" borderId="0" xfId="0" applyFont="1" applyProtection="1"/>
    <xf numFmtId="0" fontId="11" fillId="0" borderId="0" xfId="0" applyFont="1" applyProtection="1"/>
    <xf numFmtId="0" fontId="12" fillId="0" borderId="0" xfId="0" applyFont="1" applyProtection="1"/>
    <xf numFmtId="0" fontId="5" fillId="0" borderId="0" xfId="0" applyFont="1" applyAlignment="1" applyProtection="1">
      <alignment horizontal="left"/>
    </xf>
    <xf numFmtId="44" fontId="5" fillId="0" borderId="0" xfId="1" applyFont="1" applyProtection="1"/>
    <xf numFmtId="44" fontId="4" fillId="0" borderId="0" xfId="0" applyNumberFormat="1" applyFont="1" applyProtection="1"/>
    <xf numFmtId="0" fontId="15" fillId="0" borderId="0" xfId="0" applyFont="1" applyProtection="1"/>
    <xf numFmtId="14" fontId="5" fillId="0" borderId="0" xfId="0" applyNumberFormat="1" applyFont="1" applyProtection="1"/>
    <xf numFmtId="2" fontId="0" fillId="0" borderId="0" xfId="0" applyNumberFormat="1" applyProtection="1"/>
    <xf numFmtId="44" fontId="0" fillId="0" borderId="0" xfId="1" applyFont="1" applyProtection="1"/>
    <xf numFmtId="0" fontId="17" fillId="0" borderId="0" xfId="0" applyFont="1" applyAlignment="1" applyProtection="1">
      <alignment horizontal="left" vertical="center" wrapText="1"/>
    </xf>
    <xf numFmtId="0" fontId="2" fillId="0" borderId="0" xfId="2" applyProtection="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9CC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exreg.sos.state.tx.us/public/readtac$ext.TacPage?sl=R&amp;app=9&amp;p_dir=&amp;p_rloc=&amp;p_tloc=&amp;p_ploc=&amp;pg=1&amp;p_tac=&amp;ti=28&amp;pt=1&amp;ch=21&amp;rl=2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A7A1-7ABB-4E06-A7E7-9885A46D3A38}">
  <dimension ref="A1:P67"/>
  <sheetViews>
    <sheetView tabSelected="1" workbookViewId="0">
      <selection activeCell="B31" sqref="B31"/>
    </sheetView>
  </sheetViews>
  <sheetFormatPr defaultRowHeight="15" x14ac:dyDescent="0.25"/>
  <cols>
    <col min="1" max="1" width="32.7109375" style="6" customWidth="1"/>
    <col min="2" max="2" width="25.7109375" style="6" customWidth="1"/>
    <col min="3" max="3" width="5.7109375" style="6" customWidth="1"/>
    <col min="4" max="4" width="25.7109375" style="6" customWidth="1"/>
    <col min="5" max="5" width="5.7109375" style="6" customWidth="1"/>
    <col min="6" max="6" width="25.7109375" style="6" customWidth="1"/>
    <col min="7" max="7" width="5.7109375" style="6" customWidth="1"/>
    <col min="8" max="8" width="25.7109375" style="6" customWidth="1"/>
    <col min="9" max="9" width="21.7109375" style="6" customWidth="1"/>
    <col min="10" max="12" width="9.140625" style="6"/>
    <col min="13" max="13" width="9.85546875" style="6" bestFit="1" customWidth="1"/>
    <col min="14" max="15" width="9.140625" style="6"/>
    <col min="16" max="16" width="12.140625" style="6" customWidth="1"/>
    <col min="17" max="16384" width="9.140625" style="6"/>
  </cols>
  <sheetData>
    <row r="1" spans="1:16" ht="28.5" customHeight="1" x14ac:dyDescent="0.4">
      <c r="A1" s="5" t="s">
        <v>3</v>
      </c>
      <c r="B1" s="5"/>
      <c r="C1" s="5"/>
      <c r="D1" s="5"/>
      <c r="E1" s="5"/>
      <c r="F1" s="5"/>
      <c r="G1" s="5"/>
      <c r="H1" s="5"/>
      <c r="I1" s="5"/>
    </row>
    <row r="2" spans="1:16" ht="17.25" x14ac:dyDescent="0.3">
      <c r="A2" s="7" t="s">
        <v>41</v>
      </c>
      <c r="E2" s="8"/>
    </row>
    <row r="3" spans="1:16" ht="17.25" x14ac:dyDescent="0.3">
      <c r="A3" s="7" t="s">
        <v>42</v>
      </c>
      <c r="E3" s="8"/>
    </row>
    <row r="4" spans="1:16" ht="6.75" customHeight="1" x14ac:dyDescent="0.3">
      <c r="A4" s="7"/>
      <c r="E4" s="8"/>
    </row>
    <row r="5" spans="1:16" ht="17.25" x14ac:dyDescent="0.3">
      <c r="A5" s="7" t="s">
        <v>44</v>
      </c>
      <c r="E5" s="8"/>
    </row>
    <row r="6" spans="1:16" ht="17.25" x14ac:dyDescent="0.3">
      <c r="A6" s="7" t="s">
        <v>17</v>
      </c>
      <c r="E6" s="8"/>
    </row>
    <row r="7" spans="1:16" ht="7.5" customHeight="1" x14ac:dyDescent="0.3">
      <c r="A7" s="7"/>
      <c r="E7" s="8"/>
    </row>
    <row r="8" spans="1:16" ht="17.25" x14ac:dyDescent="0.3">
      <c r="A8" s="7" t="s">
        <v>18</v>
      </c>
      <c r="E8" s="8"/>
    </row>
    <row r="9" spans="1:16" ht="17.25" x14ac:dyDescent="0.3">
      <c r="A9" s="9" t="s">
        <v>19</v>
      </c>
      <c r="E9" s="8"/>
    </row>
    <row r="10" spans="1:16" x14ac:dyDescent="0.25">
      <c r="A10" s="58" t="s">
        <v>1</v>
      </c>
      <c r="E10" s="8"/>
    </row>
    <row r="11" spans="1:16" ht="26.25" customHeight="1" thickBot="1" x14ac:dyDescent="0.3">
      <c r="E11" s="8"/>
    </row>
    <row r="12" spans="1:16" ht="19.5" thickBot="1" x14ac:dyDescent="0.35">
      <c r="A12" s="10" t="s">
        <v>11</v>
      </c>
      <c r="B12" s="11"/>
      <c r="C12" s="11"/>
      <c r="D12" s="11"/>
      <c r="E12" s="11"/>
      <c r="F12" s="11"/>
      <c r="G12" s="11"/>
      <c r="H12" s="11"/>
      <c r="I12" s="12"/>
      <c r="J12" s="13"/>
      <c r="K12" s="13"/>
      <c r="L12" s="13"/>
      <c r="M12" s="13"/>
      <c r="N12" s="13"/>
      <c r="O12" s="13"/>
      <c r="P12" s="13"/>
    </row>
    <row r="13" spans="1:16" ht="15.75" x14ac:dyDescent="0.25">
      <c r="A13" s="14" t="s">
        <v>40</v>
      </c>
      <c r="I13" s="15"/>
    </row>
    <row r="14" spans="1:16" ht="15.75" x14ac:dyDescent="0.25">
      <c r="A14" s="14" t="s">
        <v>34</v>
      </c>
      <c r="H14" s="16"/>
      <c r="I14" s="15"/>
    </row>
    <row r="15" spans="1:16" ht="15.75" x14ac:dyDescent="0.25">
      <c r="A15" s="14"/>
      <c r="I15" s="15"/>
    </row>
    <row r="16" spans="1:16" ht="15.75" x14ac:dyDescent="0.25">
      <c r="A16" s="17"/>
      <c r="B16" s="18" t="s">
        <v>4</v>
      </c>
      <c r="C16" s="19"/>
      <c r="D16" s="18" t="s">
        <v>5</v>
      </c>
      <c r="I16" s="15"/>
    </row>
    <row r="17" spans="1:16" ht="15.75" x14ac:dyDescent="0.25">
      <c r="A17" s="20" t="s">
        <v>37</v>
      </c>
      <c r="B17" s="1"/>
      <c r="C17" s="21"/>
      <c r="D17" s="1"/>
      <c r="I17" s="15"/>
    </row>
    <row r="18" spans="1:16" ht="15.75" x14ac:dyDescent="0.25">
      <c r="A18" s="20" t="s">
        <v>43</v>
      </c>
      <c r="B18" s="2"/>
      <c r="C18" s="21"/>
      <c r="D18" s="2"/>
      <c r="I18" s="15"/>
    </row>
    <row r="19" spans="1:16" ht="16.5" thickBot="1" x14ac:dyDescent="0.3">
      <c r="A19" s="22" t="s">
        <v>2</v>
      </c>
      <c r="B19" s="23">
        <f>+(B18-B17)-30</f>
        <v>-30</v>
      </c>
      <c r="C19" s="24"/>
      <c r="D19" s="23">
        <f>+(D18-D17)-45</f>
        <v>-45</v>
      </c>
      <c r="I19" s="15"/>
    </row>
    <row r="20" spans="1:16" ht="17.25" thickTop="1" thickBot="1" x14ac:dyDescent="0.3">
      <c r="A20" s="25"/>
      <c r="B20" s="26"/>
      <c r="C20" s="26"/>
      <c r="D20" s="27"/>
      <c r="E20" s="26"/>
      <c r="F20" s="28"/>
      <c r="G20" s="28"/>
      <c r="H20" s="28"/>
      <c r="I20" s="29"/>
    </row>
    <row r="21" spans="1:16" ht="30.75" customHeight="1" thickBot="1" x14ac:dyDescent="0.3"/>
    <row r="22" spans="1:16" ht="19.5" thickBot="1" x14ac:dyDescent="0.35">
      <c r="A22" s="30" t="s">
        <v>12</v>
      </c>
      <c r="B22" s="31"/>
      <c r="C22" s="31"/>
      <c r="D22" s="31"/>
      <c r="E22" s="31"/>
      <c r="F22" s="31"/>
      <c r="G22" s="31"/>
      <c r="H22" s="31"/>
      <c r="I22" s="32"/>
      <c r="J22" s="33"/>
      <c r="K22" s="33"/>
      <c r="L22" s="33"/>
      <c r="M22" s="33"/>
      <c r="N22" s="33"/>
      <c r="O22" s="33"/>
      <c r="P22" s="33"/>
    </row>
    <row r="23" spans="1:16" ht="18.75" x14ac:dyDescent="0.3">
      <c r="A23" s="14" t="s">
        <v>35</v>
      </c>
      <c r="B23" s="33"/>
      <c r="C23" s="33"/>
      <c r="D23" s="33"/>
      <c r="E23" s="33"/>
      <c r="F23" s="33"/>
      <c r="G23" s="33"/>
      <c r="H23" s="33"/>
      <c r="I23" s="34"/>
      <c r="J23" s="33"/>
      <c r="K23" s="33"/>
      <c r="L23" s="33"/>
      <c r="M23" s="33"/>
      <c r="N23" s="33"/>
      <c r="O23" s="33"/>
      <c r="P23" s="33"/>
    </row>
    <row r="24" spans="1:16" ht="15.75" x14ac:dyDescent="0.25">
      <c r="A24" s="14" t="s">
        <v>36</v>
      </c>
      <c r="I24" s="15"/>
    </row>
    <row r="25" spans="1:16" ht="15.75" x14ac:dyDescent="0.25">
      <c r="A25" s="14" t="s">
        <v>38</v>
      </c>
      <c r="I25" s="15"/>
    </row>
    <row r="26" spans="1:16" ht="15.75" x14ac:dyDescent="0.25">
      <c r="A26" s="14" t="s">
        <v>45</v>
      </c>
      <c r="I26" s="15"/>
    </row>
    <row r="27" spans="1:16" ht="15.75" x14ac:dyDescent="0.25">
      <c r="A27" s="35" t="s">
        <v>39</v>
      </c>
      <c r="I27" s="15"/>
      <c r="M27" s="36"/>
    </row>
    <row r="28" spans="1:16" ht="15.75" x14ac:dyDescent="0.25">
      <c r="A28" s="35"/>
      <c r="I28" s="15"/>
    </row>
    <row r="29" spans="1:16" ht="15.75" customHeight="1" x14ac:dyDescent="0.25">
      <c r="A29" s="17"/>
      <c r="B29" s="18" t="s">
        <v>13</v>
      </c>
      <c r="D29" s="18" t="s">
        <v>14</v>
      </c>
      <c r="F29" s="37" t="s">
        <v>15</v>
      </c>
      <c r="G29" s="37"/>
      <c r="H29" s="37"/>
      <c r="I29" s="15"/>
      <c r="M29" s="36"/>
    </row>
    <row r="30" spans="1:16" ht="15.75" customHeight="1" x14ac:dyDescent="0.25">
      <c r="A30" s="17"/>
      <c r="F30" s="18" t="s">
        <v>4</v>
      </c>
      <c r="H30" s="18" t="s">
        <v>5</v>
      </c>
      <c r="I30" s="15"/>
    </row>
    <row r="31" spans="1:16" s="21" customFormat="1" ht="15.75" x14ac:dyDescent="0.25">
      <c r="A31" s="20" t="s">
        <v>8</v>
      </c>
      <c r="B31" s="3"/>
      <c r="D31" s="3"/>
      <c r="F31" s="3"/>
      <c r="H31" s="3"/>
      <c r="I31" s="38"/>
    </row>
    <row r="32" spans="1:16" s="21" customFormat="1" ht="15.75" x14ac:dyDescent="0.25">
      <c r="A32" s="20" t="s">
        <v>7</v>
      </c>
      <c r="B32" s="4"/>
      <c r="D32" s="4"/>
      <c r="F32" s="4"/>
      <c r="H32" s="4"/>
      <c r="I32" s="38"/>
    </row>
    <row r="33" spans="1:9" s="21" customFormat="1" ht="15.75" x14ac:dyDescent="0.25">
      <c r="A33" s="20" t="s">
        <v>6</v>
      </c>
      <c r="B33" s="4"/>
      <c r="D33" s="4"/>
      <c r="F33" s="4"/>
      <c r="H33" s="4"/>
      <c r="I33" s="38"/>
    </row>
    <row r="34" spans="1:9" s="21" customFormat="1" ht="15.75" x14ac:dyDescent="0.25">
      <c r="A34" s="20"/>
      <c r="D34" s="39"/>
      <c r="F34" s="39"/>
      <c r="H34" s="39"/>
      <c r="I34" s="38"/>
    </row>
    <row r="35" spans="1:9" s="21" customFormat="1" ht="15.75" x14ac:dyDescent="0.25">
      <c r="A35" s="20" t="s">
        <v>9</v>
      </c>
      <c r="B35" s="40" t="e">
        <f>+(B33/B32)*(B31-B32)</f>
        <v>#DIV/0!</v>
      </c>
      <c r="D35" s="40" t="e">
        <f>+(D33/D32)*(D31-D32)</f>
        <v>#DIV/0!</v>
      </c>
      <c r="F35" s="40" t="e">
        <f>+(F33/F32)*(F31-F32)</f>
        <v>#DIV/0!</v>
      </c>
      <c r="H35" s="40" t="e">
        <f>+(H33/H32)*(H31-H32)</f>
        <v>#DIV/0!</v>
      </c>
      <c r="I35" s="38"/>
    </row>
    <row r="36" spans="1:9" s="21" customFormat="1" ht="15.75" x14ac:dyDescent="0.25">
      <c r="A36" s="20" t="s">
        <v>10</v>
      </c>
      <c r="B36" s="41" t="s">
        <v>16</v>
      </c>
      <c r="D36" s="41" t="s">
        <v>16</v>
      </c>
      <c r="F36" s="40" t="e">
        <f>+((F33/F32)*(F31-F32))*(B19)*(0.18/365)</f>
        <v>#DIV/0!</v>
      </c>
      <c r="H36" s="40" t="e">
        <f>+((H33/H32)*(H31-H32))*(D19)*(0.18/365)</f>
        <v>#DIV/0!</v>
      </c>
      <c r="I36" s="38"/>
    </row>
    <row r="37" spans="1:9" s="21" customFormat="1" ht="16.5" thickBot="1" x14ac:dyDescent="0.3">
      <c r="A37" s="22" t="s">
        <v>0</v>
      </c>
      <c r="B37" s="42" t="e">
        <f>+B35*0.5</f>
        <v>#DIV/0!</v>
      </c>
      <c r="D37" s="43" t="e">
        <f>+D35</f>
        <v>#DIV/0!</v>
      </c>
      <c r="E37" s="44"/>
      <c r="F37" s="42" t="e">
        <f>+F35+F36</f>
        <v>#DIV/0!</v>
      </c>
      <c r="H37" s="42" t="e">
        <f>+H35+H36</f>
        <v>#DIV/0!</v>
      </c>
      <c r="I37" s="38"/>
    </row>
    <row r="38" spans="1:9" s="21" customFormat="1" ht="17.25" thickTop="1" thickBot="1" x14ac:dyDescent="0.3">
      <c r="A38" s="45"/>
      <c r="B38" s="27"/>
      <c r="C38" s="27"/>
      <c r="D38" s="27"/>
      <c r="E38" s="27"/>
      <c r="F38" s="27"/>
      <c r="G38" s="27"/>
      <c r="H38" s="27"/>
      <c r="I38" s="46"/>
    </row>
    <row r="39" spans="1:9" s="21" customFormat="1" ht="15.75" x14ac:dyDescent="0.25">
      <c r="A39" s="47"/>
    </row>
    <row r="40" spans="1:9" s="21" customFormat="1" ht="21" customHeight="1" x14ac:dyDescent="0.25">
      <c r="A40" s="19" t="s">
        <v>33</v>
      </c>
    </row>
    <row r="41" spans="1:9" s="49" customFormat="1" x14ac:dyDescent="0.25">
      <c r="A41" s="48" t="s">
        <v>20</v>
      </c>
    </row>
    <row r="42" spans="1:9" s="21" customFormat="1" ht="15.75" x14ac:dyDescent="0.25">
      <c r="A42" s="6" t="s">
        <v>21</v>
      </c>
      <c r="B42" s="50"/>
      <c r="C42" s="51"/>
    </row>
    <row r="43" spans="1:9" s="21" customFormat="1" ht="7.5" customHeight="1" x14ac:dyDescent="0.25">
      <c r="A43" s="6"/>
      <c r="B43" s="50"/>
      <c r="C43" s="51"/>
    </row>
    <row r="44" spans="1:9" s="21" customFormat="1" ht="15.75" x14ac:dyDescent="0.25">
      <c r="A44" s="6" t="s">
        <v>22</v>
      </c>
      <c r="B44" s="50"/>
      <c r="C44" s="51"/>
    </row>
    <row r="45" spans="1:9" s="21" customFormat="1" ht="15.75" x14ac:dyDescent="0.25">
      <c r="A45" s="6" t="s">
        <v>31</v>
      </c>
      <c r="B45" s="50"/>
      <c r="C45" s="51"/>
    </row>
    <row r="46" spans="1:9" s="21" customFormat="1" ht="15.75" x14ac:dyDescent="0.25">
      <c r="A46" s="6" t="s">
        <v>23</v>
      </c>
      <c r="B46" s="50"/>
      <c r="C46" s="39"/>
    </row>
    <row r="47" spans="1:9" s="21" customFormat="1" ht="15.75" x14ac:dyDescent="0.25">
      <c r="A47" s="6" t="s">
        <v>24</v>
      </c>
      <c r="B47" s="19"/>
      <c r="C47" s="52"/>
    </row>
    <row r="48" spans="1:9" s="21" customFormat="1" ht="8.25" customHeight="1" x14ac:dyDescent="0.25">
      <c r="A48" s="6"/>
      <c r="B48" s="19"/>
      <c r="C48" s="52"/>
    </row>
    <row r="49" spans="1:5" s="21" customFormat="1" ht="15.75" x14ac:dyDescent="0.25">
      <c r="A49" s="6" t="s">
        <v>25</v>
      </c>
      <c r="B49" s="19"/>
      <c r="C49" s="52"/>
    </row>
    <row r="50" spans="1:5" s="21" customFormat="1" ht="15.75" x14ac:dyDescent="0.25">
      <c r="A50" s="21" t="s">
        <v>32</v>
      </c>
      <c r="B50" s="19"/>
      <c r="C50" s="52"/>
    </row>
    <row r="51" spans="1:5" s="21" customFormat="1" ht="15.75" x14ac:dyDescent="0.25">
      <c r="A51" s="6" t="s">
        <v>26</v>
      </c>
      <c r="B51" s="19"/>
      <c r="C51" s="52"/>
    </row>
    <row r="52" spans="1:5" s="21" customFormat="1" ht="15.75" x14ac:dyDescent="0.25">
      <c r="A52" s="6" t="s">
        <v>27</v>
      </c>
      <c r="B52" s="19"/>
      <c r="C52" s="52"/>
    </row>
    <row r="53" spans="1:5" s="21" customFormat="1" ht="9" customHeight="1" x14ac:dyDescent="0.25">
      <c r="B53" s="50"/>
      <c r="C53" s="51"/>
      <c r="E53" s="51"/>
    </row>
    <row r="54" spans="1:5" s="21" customFormat="1" ht="15.75" x14ac:dyDescent="0.25">
      <c r="A54" s="6" t="s">
        <v>28</v>
      </c>
      <c r="B54" s="50"/>
      <c r="C54" s="51"/>
      <c r="E54" s="51"/>
    </row>
    <row r="55" spans="1:5" s="21" customFormat="1" ht="15.75" x14ac:dyDescent="0.25">
      <c r="A55" s="21" t="s">
        <v>29</v>
      </c>
      <c r="B55" s="50"/>
      <c r="C55" s="51"/>
      <c r="E55" s="51"/>
    </row>
    <row r="56" spans="1:5" s="21" customFormat="1" ht="15.75" x14ac:dyDescent="0.25">
      <c r="A56" s="21" t="s">
        <v>30</v>
      </c>
      <c r="B56" s="50"/>
      <c r="C56" s="39"/>
      <c r="E56" s="39"/>
    </row>
    <row r="57" spans="1:5" s="21" customFormat="1" ht="15.75" x14ac:dyDescent="0.25">
      <c r="B57" s="50"/>
      <c r="C57" s="51"/>
      <c r="E57" s="51"/>
    </row>
    <row r="58" spans="1:5" s="21" customFormat="1" ht="15.75" x14ac:dyDescent="0.25">
      <c r="A58" s="21" t="s">
        <v>46</v>
      </c>
      <c r="C58" s="51"/>
      <c r="E58" s="51"/>
    </row>
    <row r="59" spans="1:5" s="21" customFormat="1" ht="15.75" x14ac:dyDescent="0.25">
      <c r="B59" s="19"/>
      <c r="C59" s="44"/>
      <c r="E59" s="44"/>
    </row>
    <row r="60" spans="1:5" s="21" customFormat="1" ht="15.75" x14ac:dyDescent="0.25">
      <c r="A60" s="53" t="s">
        <v>52</v>
      </c>
    </row>
    <row r="61" spans="1:5" s="21" customFormat="1" ht="15.75" x14ac:dyDescent="0.25">
      <c r="A61" s="6" t="s">
        <v>47</v>
      </c>
    </row>
    <row r="62" spans="1:5" s="21" customFormat="1" ht="15.75" x14ac:dyDescent="0.25">
      <c r="A62" s="6" t="s">
        <v>48</v>
      </c>
      <c r="B62" s="54"/>
    </row>
    <row r="63" spans="1:5" s="21" customFormat="1" ht="15.75" x14ac:dyDescent="0.25">
      <c r="A63" s="6" t="s">
        <v>49</v>
      </c>
      <c r="B63" s="54"/>
      <c r="C63" s="39"/>
    </row>
    <row r="64" spans="1:5" x14ac:dyDescent="0.25">
      <c r="A64" s="6" t="s">
        <v>50</v>
      </c>
      <c r="B64" s="55"/>
    </row>
    <row r="65" spans="1:9" x14ac:dyDescent="0.25">
      <c r="A65" s="6" t="s">
        <v>51</v>
      </c>
      <c r="B65" s="56"/>
    </row>
    <row r="66" spans="1:9" x14ac:dyDescent="0.25">
      <c r="B66" s="56"/>
    </row>
    <row r="67" spans="1:9" ht="49.5" customHeight="1" x14ac:dyDescent="0.25">
      <c r="A67" s="57" t="s">
        <v>53</v>
      </c>
      <c r="B67" s="57"/>
      <c r="C67" s="57"/>
      <c r="D67" s="57"/>
      <c r="E67" s="57"/>
      <c r="F67" s="57"/>
      <c r="G67" s="57"/>
      <c r="H67" s="57"/>
      <c r="I67" s="57"/>
    </row>
  </sheetData>
  <sheetProtection sheet="1" objects="1" scenarios="1"/>
  <mergeCells count="5">
    <mergeCell ref="F29:H29"/>
    <mergeCell ref="A1:I1"/>
    <mergeCell ref="A12:I12"/>
    <mergeCell ref="A22:I22"/>
    <mergeCell ref="A67:I67"/>
  </mergeCells>
  <hyperlinks>
    <hyperlink ref="A10" r:id="rId1" xr:uid="{E0560453-ADA0-4B74-93FF-298A42D41F3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315F9-178B-43A0-AB95-A3B0A1CCAF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Bellard</dc:creator>
  <cp:lastModifiedBy>April Bellard</cp:lastModifiedBy>
  <dcterms:created xsi:type="dcterms:W3CDTF">2019-02-05T19:34:27Z</dcterms:created>
  <dcterms:modified xsi:type="dcterms:W3CDTF">2021-11-10T22:40:13Z</dcterms:modified>
</cp:coreProperties>
</file>